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60451362-CB3E-425D-906A-014F49339958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</workbook>
</file>

<file path=xl/calcChain.xml><?xml version="1.0" encoding="utf-8"?>
<calcChain xmlns="http://schemas.openxmlformats.org/spreadsheetml/2006/main">
  <c r="G11" i="1" l="1"/>
  <c r="G10" i="1"/>
  <c r="G9" i="1"/>
  <c r="G8" i="1"/>
  <c r="G7" i="1"/>
  <c r="G6" i="1"/>
  <c r="G5" i="1"/>
  <c r="G4" i="1"/>
  <c r="G3" i="1"/>
  <c r="G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<sst xmlns="http://schemas.openxmlformats.org/spreadsheetml/2006/main" count="25" uniqueCount="24">
  <si>
    <t>phone</t>
  </si>
  <si>
    <t>nama</t>
  </si>
  <si>
    <t>obj</t>
  </si>
  <si>
    <t>harga pasar</t>
  </si>
  <si>
    <t>nomor  kotrak</t>
  </si>
  <si>
    <t>F1C02N46L0 A/T</t>
  </si>
  <si>
    <t>H1B02N41S1 A/T</t>
  </si>
  <si>
    <t>D1B02N26L2</t>
  </si>
  <si>
    <t>SUPADI</t>
  </si>
  <si>
    <t>KASIYAT</t>
  </si>
  <si>
    <t>H5C02R20S2 MT</t>
  </si>
  <si>
    <t>SUBAKTI ANDYAS</t>
  </si>
  <si>
    <t>ACH1M21B04A A/T</t>
  </si>
  <si>
    <t>FATHIN HAMAMAH</t>
  </si>
  <si>
    <t>A1F02N37S4 A/T</t>
  </si>
  <si>
    <t>MAHMUDIN</t>
  </si>
  <si>
    <t>A1F02N37M1 A/T</t>
  </si>
  <si>
    <t>JABAR ZAKARIA HASANUDIN</t>
  </si>
  <si>
    <t>ISWANDI</t>
  </si>
  <si>
    <t>DEKSEN MIRAMA</t>
  </si>
  <si>
    <t>E1F02N11M2 AT</t>
  </si>
  <si>
    <t>NAHRUL ULUM</t>
  </si>
  <si>
    <t>F1C02N28L0A AT</t>
  </si>
  <si>
    <t>AGUNG WICAKSONO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</si>
</sst>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1" fillId="2" borderId="0" xfId="0" applyFont="1" applyFill="1"/>
    <xf numFmtId="9" fontId="0" fillId="0" borderId="0" xfId="0" applyNumberFormat="1"/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65" fontId="3" fillId="0" borderId="1" xfId="1" applyNumberFormat="1" applyFont="1" applyBorder="1" applyAlignment="1">
      <alignment horizontal="left" vertical="center"/>
    </xf>
    <xf numFmtId="165" fontId="3" fillId="3" borderId="1" xfId="1" applyNumberFormat="1" applyFont="1" applyFill="1" applyBorder="1" applyAlignment="1">
      <alignment horizontal="left" vertical="center"/>
    </xf>
    <xf numFmtId="165" fontId="0" fillId="0" borderId="0" xfId="0" applyNumberFormat="1"/>
    <xf numFmtId="0" fontId="4" fillId="0" borderId="0" xfId="0" applyFont="1" applyAlignment="1">
      <alignment horizontal="left" vertical="center"/>
    </xf>
    <xf numFmtId="165" fontId="0" fillId="0" borderId="1" xfId="0" applyNumberFormat="1" applyBorder="1" applyAlignment="1">
      <alignment horizontal="center"/>
    </xf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activeCell="A2" sqref="A2:A11"/>
    </sheetView>
  </sheetViews>
  <sheetFormatPr defaultRowHeight="15" x14ac:dyDescent="0.25"/>
  <cols>
    <col min="1" max="1" width="13.140625" bestFit="1" customWidth="1"/>
    <col min="2" max="2" width="14" bestFit="1" customWidth="1"/>
    <col min="3" max="3" width="13.42578125" bestFit="1" customWidth="1"/>
    <col min="4" max="4" width="14.7109375" bestFit="1" customWidth="1"/>
    <col min="5" max="5" width="11" bestFit="1" customWidth="1"/>
    <col min="6" max="7" width="11.5703125" bestFit="1" customWidth="1"/>
  </cols>
  <sheetData>
    <row r="1" spans="1:12" x14ac:dyDescent="0.25">
      <c r="A1" s="1" t="s">
        <v>0</v>
      </c>
      <c r="B1" s="1" t="s">
        <v>1</v>
      </c>
      <c r="C1" t="s">
        <v>4</v>
      </c>
      <c r="D1" s="1" t="s">
        <v>2</v>
      </c>
      <c r="E1" s="1" t="s">
        <v>3</v>
      </c>
      <c r="F1" s="2">
        <v>0.75</v>
      </c>
      <c r="G1" s="2">
        <v>0.85</v>
      </c>
    </row>
    <row r="2" spans="1:12" x14ac:dyDescent="0.25">
      <c r="A2" s="3">
        <v>85792019722</v>
      </c>
      <c r="B2" s="4" t="s">
        <v>8</v>
      </c>
      <c r="C2" s="6">
        <v>848900240225</v>
      </c>
      <c r="D2" s="4" t="s">
        <v>7</v>
      </c>
      <c r="E2" s="8">
        <v>12550000</v>
      </c>
      <c r="F2" s="12">
        <f>E2*75%</f>
        <v>9412500</v>
      </c>
      <c r="G2" s="12">
        <f>E2*85%</f>
        <v>10667500</v>
      </c>
      <c r="J2" s="11"/>
      <c r="K2" s="11"/>
      <c r="L2" s="4"/>
    </row>
    <row r="3" spans="1:12" x14ac:dyDescent="0.25">
      <c r="A3" s="3">
        <v>85733142454</v>
      </c>
      <c r="B3" s="4" t="s">
        <v>9</v>
      </c>
      <c r="C3" s="6">
        <v>848901904224</v>
      </c>
      <c r="D3" s="4" t="s">
        <v>10</v>
      </c>
      <c r="E3" s="8">
        <v>16500000</v>
      </c>
      <c r="F3" s="12">
        <f t="shared" ref="F3:F11" si="0">E3*75%</f>
        <v>12375000</v>
      </c>
      <c r="G3" s="12">
        <f t="shared" ref="G3:G11" si="1">E3*85%</f>
        <v>14025000</v>
      </c>
      <c r="J3" s="11"/>
      <c r="K3" s="11"/>
      <c r="L3" s="4"/>
    </row>
    <row r="4" spans="1:12" x14ac:dyDescent="0.25">
      <c r="A4" s="3">
        <v>85707205053</v>
      </c>
      <c r="B4" s="4" t="s">
        <v>11</v>
      </c>
      <c r="C4" s="6">
        <v>848900375925</v>
      </c>
      <c r="D4" s="4" t="s">
        <v>12</v>
      </c>
      <c r="E4" s="8">
        <v>7650000</v>
      </c>
      <c r="F4" s="12">
        <f t="shared" si="0"/>
        <v>5737500</v>
      </c>
      <c r="G4" s="12">
        <f t="shared" si="1"/>
        <v>6502500</v>
      </c>
      <c r="J4" s="11"/>
      <c r="K4" s="11"/>
      <c r="L4" s="4"/>
    </row>
    <row r="5" spans="1:12" x14ac:dyDescent="0.25">
      <c r="A5" s="3">
        <v>89666506257</v>
      </c>
      <c r="B5" s="4" t="s">
        <v>13</v>
      </c>
      <c r="C5" s="6">
        <v>848902746724</v>
      </c>
      <c r="D5" s="4" t="s">
        <v>14</v>
      </c>
      <c r="E5" s="8">
        <v>17700000</v>
      </c>
      <c r="F5" s="12">
        <f t="shared" si="0"/>
        <v>13275000</v>
      </c>
      <c r="G5" s="12">
        <f t="shared" si="1"/>
        <v>15045000</v>
      </c>
      <c r="J5" s="11"/>
      <c r="K5" s="11"/>
      <c r="L5" s="4"/>
    </row>
    <row r="6" spans="1:12" x14ac:dyDescent="0.25">
      <c r="A6" s="3">
        <v>82334318988</v>
      </c>
      <c r="B6" s="4" t="s">
        <v>15</v>
      </c>
      <c r="C6" s="6">
        <v>848900545525</v>
      </c>
      <c r="D6" s="4" t="s">
        <v>16</v>
      </c>
      <c r="E6" s="8">
        <v>16300000</v>
      </c>
      <c r="F6" s="12">
        <f t="shared" si="0"/>
        <v>12225000</v>
      </c>
      <c r="G6" s="12">
        <f t="shared" si="1"/>
        <v>13855000</v>
      </c>
      <c r="J6" s="11"/>
      <c r="K6" s="11"/>
      <c r="L6" s="4"/>
    </row>
    <row r="7" spans="1:12" x14ac:dyDescent="0.25">
      <c r="A7" s="3">
        <v>85655007922</v>
      </c>
      <c r="B7" s="4" t="s">
        <v>17</v>
      </c>
      <c r="C7" s="6">
        <v>848900827525</v>
      </c>
      <c r="D7" s="4" t="s">
        <v>5</v>
      </c>
      <c r="E7" s="8">
        <v>16900000</v>
      </c>
      <c r="F7" s="12">
        <f t="shared" si="0"/>
        <v>12675000</v>
      </c>
      <c r="G7" s="12">
        <f t="shared" si="1"/>
        <v>14365000</v>
      </c>
      <c r="J7" s="11"/>
      <c r="K7" s="11"/>
      <c r="L7" s="4"/>
    </row>
    <row r="8" spans="1:12" x14ac:dyDescent="0.25">
      <c r="A8" s="3">
        <v>81217517583</v>
      </c>
      <c r="B8" s="4" t="s">
        <v>18</v>
      </c>
      <c r="C8" s="6">
        <v>848901038125</v>
      </c>
      <c r="D8" s="4" t="s">
        <v>6</v>
      </c>
      <c r="E8" s="8">
        <v>14750000</v>
      </c>
      <c r="F8" s="12">
        <f t="shared" si="0"/>
        <v>11062500</v>
      </c>
      <c r="G8" s="12">
        <f t="shared" si="1"/>
        <v>12537500</v>
      </c>
      <c r="J8" s="11"/>
      <c r="K8" s="11"/>
      <c r="L8" s="4"/>
    </row>
    <row r="9" spans="1:12" x14ac:dyDescent="0.25">
      <c r="A9" s="3">
        <v>82335309376</v>
      </c>
      <c r="B9" s="4" t="s">
        <v>19</v>
      </c>
      <c r="C9" s="6">
        <v>848902658724</v>
      </c>
      <c r="D9" s="4" t="s">
        <v>20</v>
      </c>
      <c r="E9" s="8">
        <v>11300000</v>
      </c>
      <c r="F9" s="12">
        <f t="shared" si="0"/>
        <v>8475000</v>
      </c>
      <c r="G9" s="12">
        <f t="shared" si="1"/>
        <v>9605000</v>
      </c>
      <c r="J9" s="11"/>
      <c r="K9" s="11"/>
      <c r="L9" s="4"/>
    </row>
    <row r="10" spans="1:12" x14ac:dyDescent="0.25">
      <c r="A10" s="3">
        <v>81244747844</v>
      </c>
      <c r="B10" s="4" t="s">
        <v>21</v>
      </c>
      <c r="C10" s="6">
        <v>848901234924</v>
      </c>
      <c r="D10" s="4" t="s">
        <v>22</v>
      </c>
      <c r="E10" s="8">
        <v>16300000</v>
      </c>
      <c r="F10" s="12">
        <f t="shared" si="0"/>
        <v>12225000</v>
      </c>
      <c r="G10" s="12">
        <f t="shared" si="1"/>
        <v>13855000</v>
      </c>
      <c r="J10" s="11"/>
      <c r="K10" s="11"/>
      <c r="L10" s="4"/>
    </row>
    <row r="11" spans="1:12" x14ac:dyDescent="0.25">
      <c r="A11" s="3">
        <v>85733517399</v>
      </c>
      <c r="B11" s="4" t="s">
        <v>23</v>
      </c>
      <c r="C11" s="6">
        <v>848900750023</v>
      </c>
      <c r="D11" s="4" t="s">
        <v>20</v>
      </c>
      <c r="E11" s="8">
        <v>12200000</v>
      </c>
      <c r="F11" s="12">
        <f t="shared" si="0"/>
        <v>9150000</v>
      </c>
      <c r="G11" s="12">
        <f t="shared" si="1"/>
        <v>10370000</v>
      </c>
      <c r="J11" s="11"/>
      <c r="K11" s="11"/>
      <c r="L11" s="4"/>
    </row>
    <row r="12" spans="1:12" x14ac:dyDescent="0.25">
      <c r="A12" s="4"/>
      <c r="B12" s="4"/>
      <c r="C12" s="3"/>
      <c r="F12" s="12"/>
      <c r="G12" s="12"/>
      <c r="J12" s="11"/>
      <c r="K12" s="11"/>
      <c r="L12" s="4"/>
    </row>
    <row r="13" spans="1:12" x14ac:dyDescent="0.25">
      <c r="A13" s="3"/>
      <c r="B13" s="5"/>
      <c r="C13" s="7"/>
      <c r="D13" s="5"/>
      <c r="E13" s="9"/>
      <c r="F13" s="10"/>
      <c r="G1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2026-01-22T14:17:24Z</dcterms:created>
  <dcterms:modified xsi:type="dcterms:W3CDTF">2026-01-24T06:17:55Z</dcterms:modified>
  <cp:category/>
</cp:coreProperties>
</file>